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elenastanek/Documents/2022/Zweikampf/DM Münster/"/>
    </mc:Choice>
  </mc:AlternateContent>
  <xr:revisionPtr revIDLastSave="0" documentId="8_{2C5E8AD3-297B-F741-A4A9-D9F43810BF85}" xr6:coauthVersionLast="47" xr6:coauthVersionMax="47" xr10:uidLastSave="{00000000-0000-0000-0000-000000000000}"/>
  <bookViews>
    <workbookView xWindow="0" yWindow="500" windowWidth="28800" windowHeight="16300" activeTab="1" xr2:uid="{2953E0D0-FBA9-8F4E-B946-D7AAC9BD0A21}"/>
  </bookViews>
  <sheets>
    <sheet name="Zeitplan Tag 1 4 Fläch15 m" sheetId="23" r:id="rId1"/>
    <sheet name="Zeitplan Tag 2 4 Fläch15 m" sheetId="2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25" l="1"/>
  <c r="J10" i="25" s="1"/>
  <c r="J12" i="25" s="1"/>
  <c r="J14" i="25" s="1"/>
  <c r="J16" i="25" s="1"/>
  <c r="G8" i="25"/>
  <c r="G10" i="25" s="1"/>
  <c r="G12" i="25" s="1"/>
  <c r="D8" i="25"/>
  <c r="D10" i="25" s="1"/>
  <c r="A8" i="25"/>
  <c r="A10" i="25" s="1"/>
  <c r="J10" i="23"/>
  <c r="J12" i="23" s="1"/>
  <c r="J14" i="23" s="1"/>
  <c r="J16" i="23" s="1"/>
  <c r="J18" i="23" s="1"/>
  <c r="J20" i="23" s="1"/>
  <c r="G10" i="23"/>
  <c r="G12" i="23" s="1"/>
  <c r="J8" i="23"/>
  <c r="G8" i="23"/>
  <c r="D8" i="23"/>
  <c r="D10" i="23" s="1"/>
  <c r="D12" i="23" s="1"/>
  <c r="A8" i="23"/>
  <c r="A10" i="23" s="1"/>
  <c r="A12" i="23" s="1"/>
  <c r="A14" i="23" s="1"/>
  <c r="A16" i="23" s="1"/>
</calcChain>
</file>

<file path=xl/sharedStrings.xml><?xml version="1.0" encoding="utf-8"?>
<sst xmlns="http://schemas.openxmlformats.org/spreadsheetml/2006/main" count="104" uniqueCount="81">
  <si>
    <t>Westengröße</t>
  </si>
  <si>
    <t>Ende</t>
  </si>
  <si>
    <t>Kämpfe</t>
  </si>
  <si>
    <t>Deutsche Meisterschaft der Kadetten, Junioren, Masters und Para 2022</t>
  </si>
  <si>
    <t>Kadetten M-33</t>
  </si>
  <si>
    <t>Siegerehrung Kadetten M-33</t>
  </si>
  <si>
    <t>Kadetten M-37</t>
  </si>
  <si>
    <t>Siegerehrung Kadetten M-37</t>
  </si>
  <si>
    <t>Kadetten W-33</t>
  </si>
  <si>
    <t>Siegerehrung Kadetten W-33</t>
  </si>
  <si>
    <t>Kadetten W-44</t>
  </si>
  <si>
    <t>Siegerehrung Kadetten W-44</t>
  </si>
  <si>
    <t>Masters AK1 M+80</t>
  </si>
  <si>
    <t>Masters AK2 M+80</t>
  </si>
  <si>
    <t>Siegerehrung Masters AK1 M+80</t>
  </si>
  <si>
    <t>Siegerehrung Masters AK2 M+80</t>
  </si>
  <si>
    <t>0,1,5</t>
  </si>
  <si>
    <t>Kadetten M-41</t>
  </si>
  <si>
    <t>Siegerehrung Kadetten M-41</t>
  </si>
  <si>
    <t>Kadetten M-45</t>
  </si>
  <si>
    <t>Siegerehrung Kadetten M-45</t>
  </si>
  <si>
    <t>Kadetten W-37</t>
  </si>
  <si>
    <t>Siegerehrung Kadetten W-37</t>
  </si>
  <si>
    <t>Kadetten W-41</t>
  </si>
  <si>
    <t>Siegerehrung Kadetten W-41</t>
  </si>
  <si>
    <t>Kadetten M-53</t>
  </si>
  <si>
    <t>Siegerehrung Kadetten M-53</t>
  </si>
  <si>
    <t>Kadetten W-47</t>
  </si>
  <si>
    <t>Siegerehrung Kadetten W-47</t>
  </si>
  <si>
    <t>Kadetten W-51</t>
  </si>
  <si>
    <t>Siegerehrung Kadetten W-51</t>
  </si>
  <si>
    <t>Kadetten W-55</t>
  </si>
  <si>
    <t>Siegerehrung Kadetten W-55</t>
  </si>
  <si>
    <t>Kadetten M-49</t>
  </si>
  <si>
    <t>Siegerehrung Kadetten M-49</t>
  </si>
  <si>
    <t>Kadetten M-57</t>
  </si>
  <si>
    <t>Siegerehrung Kadetten M-57</t>
  </si>
  <si>
    <t>Kadetten M-61</t>
  </si>
  <si>
    <t>Siegerehrung Kadetten M-61</t>
  </si>
  <si>
    <t>Kadetten M-65</t>
  </si>
  <si>
    <t>Siegerehrung Kadetten M-65</t>
  </si>
  <si>
    <t>Kadetten M+65</t>
  </si>
  <si>
    <t>Siegerehrung Kadetten M+65</t>
  </si>
  <si>
    <t>Kadetten W+59</t>
  </si>
  <si>
    <t>Siegerehrung Kadetten W+59</t>
  </si>
  <si>
    <t>Masters AK1 M-68</t>
  </si>
  <si>
    <t>Siegerehrung Masters AK1 M-68</t>
  </si>
  <si>
    <t>Masters AK2 M-80</t>
  </si>
  <si>
    <t>Siegerehrung Masters AK2 M-80</t>
  </si>
  <si>
    <t>2,3,4</t>
  </si>
  <si>
    <t>Junioren M-54</t>
  </si>
  <si>
    <t>Siegerehrung Junioren M-54</t>
  </si>
  <si>
    <t>Junioren W-46</t>
  </si>
  <si>
    <t>Siegerehrung Junioren W-46</t>
  </si>
  <si>
    <t>Junioren W-53</t>
  </si>
  <si>
    <t>Siegerehrung Junioren W-53</t>
  </si>
  <si>
    <t>Junioren M-80</t>
  </si>
  <si>
    <t>Siegerehrung Junioren M-80</t>
  </si>
  <si>
    <t>Junioren M-58</t>
  </si>
  <si>
    <t>Siegerehrung Junioren M-58</t>
  </si>
  <si>
    <t>Junioren M-63</t>
  </si>
  <si>
    <t>Siegerehrung Junioren M-63</t>
  </si>
  <si>
    <t>Junioren M-68</t>
  </si>
  <si>
    <t>Siegerehrung Junioren M-68</t>
  </si>
  <si>
    <t>Junioren W-57</t>
  </si>
  <si>
    <t>Siegerehrung Junioren W-57</t>
  </si>
  <si>
    <t>Junioren W-62</t>
  </si>
  <si>
    <t>Junioren W-67</t>
  </si>
  <si>
    <t>Siegerehrung Junioren W-67</t>
  </si>
  <si>
    <t>Junioren W-73</t>
  </si>
  <si>
    <t>Siegerehrung Junioren W-73</t>
  </si>
  <si>
    <t>Junioren M-74</t>
  </si>
  <si>
    <t>Siegerehrung Junioren M-74</t>
  </si>
  <si>
    <t>Junioren M-87</t>
  </si>
  <si>
    <t>Siegerehrung Junioren M-87</t>
  </si>
  <si>
    <t>Junioren M+87</t>
  </si>
  <si>
    <t>Siegerehrung Junioren M+87</t>
  </si>
  <si>
    <t>Junioren W-49</t>
  </si>
  <si>
    <t>Siegerehrung Junioren W-49</t>
  </si>
  <si>
    <t>Junioren W+73</t>
  </si>
  <si>
    <t>Siegerehrung Junioren W+73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</si>
</sst>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6"/>
      <color theme="0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2" xfId="0" applyBorder="1"/>
    <xf numFmtId="20" fontId="0" fillId="0" borderId="2" xfId="0" applyNumberFormat="1" applyBorder="1"/>
    <xf numFmtId="0" fontId="0" fillId="0" borderId="4" xfId="0" applyBorder="1"/>
    <xf numFmtId="0" fontId="0" fillId="0" borderId="3" xfId="0" applyBorder="1"/>
    <xf numFmtId="20" fontId="0" fillId="0" borderId="5" xfId="0" applyNumberFormat="1" applyBorder="1"/>
    <xf numFmtId="0" fontId="0" fillId="0" borderId="6" xfId="0" applyBorder="1"/>
    <xf numFmtId="14" fontId="0" fillId="0" borderId="0" xfId="0" applyNumberFormat="1"/>
    <xf numFmtId="0" fontId="0" fillId="0" borderId="3" xfId="0" applyBorder="1" applyAlignment="1">
      <alignment horizontal="right"/>
    </xf>
    <xf numFmtId="1" fontId="5" fillId="0" borderId="0" xfId="0" applyNumberFormat="1" applyFont="1"/>
    <xf numFmtId="1" fontId="5" fillId="0" borderId="0" xfId="0" applyNumberFormat="1" applyFont="1" applyBorder="1"/>
    <xf numFmtId="1" fontId="5" fillId="0" borderId="7" xfId="0" applyNumberFormat="1" applyFont="1" applyBorder="1"/>
    <xf numFmtId="1" fontId="5" fillId="0" borderId="8" xfId="0" applyNumberFormat="1" applyFont="1" applyBorder="1"/>
    <xf numFmtId="1" fontId="5" fillId="0" borderId="0" xfId="0" applyNumberFormat="1" applyFont="1" applyFill="1"/>
    <xf numFmtId="1" fontId="5" fillId="0" borderId="0" xfId="0" applyNumberFormat="1" applyFont="1" applyFill="1" applyBorder="1"/>
    <xf numFmtId="0" fontId="6" fillId="0" borderId="1" xfId="0" applyFont="1" applyBorder="1"/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779462</xdr:colOff>
      <xdr:row>0</xdr:row>
      <xdr:rowOff>12700</xdr:rowOff>
    </xdr:from>
    <xdr:to>
      <xdr:col>11</xdr:col>
      <xdr:colOff>823913</xdr:colOff>
      <xdr:row>2</xdr:row>
      <xdr:rowOff>179388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BEA841DB-D094-924E-84D5-CD7DB932FA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78762" y="12700"/>
          <a:ext cx="1098551" cy="10937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779462</xdr:colOff>
      <xdr:row>0</xdr:row>
      <xdr:rowOff>12700</xdr:rowOff>
    </xdr:from>
    <xdr:to>
      <xdr:col>11</xdr:col>
      <xdr:colOff>823913</xdr:colOff>
      <xdr:row>2</xdr:row>
      <xdr:rowOff>179388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28BDDA25-3240-2442-B317-9769EC564A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78762" y="12700"/>
          <a:ext cx="1098551" cy="10937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8E818-9AD5-204F-A0F3-D47E0E7E61FC}">
  <sheetPr>
    <tabColor theme="0"/>
    <pageSetUpPr fitToPage="1"/>
  </sheetPr>
  <dimension ref="A2:M26"/>
  <sheetViews>
    <sheetView workbookViewId="0">
      <selection activeCell="H16" sqref="H16"/>
    </sheetView>
  </sheetViews>
  <sheetFormatPr baseColWidth="10" defaultRowHeight="16" x14ac:dyDescent="0.2"/>
  <cols>
    <col min="1" max="1" width="13.33203125" bestFit="1" customWidth="1"/>
    <col min="2" max="2" width="1.6640625" style="10" customWidth="1"/>
    <col min="3" max="3" width="16.83203125" bestFit="1" customWidth="1"/>
    <col min="4" max="4" width="12.1640625" bestFit="1" customWidth="1"/>
    <col min="5" max="5" width="1.6640625" style="10" customWidth="1"/>
    <col min="6" max="6" width="16.83203125" bestFit="1" customWidth="1"/>
    <col min="7" max="7" width="12.1640625" bestFit="1" customWidth="1"/>
    <col min="8" max="8" width="1.6640625" style="10" customWidth="1"/>
    <col min="9" max="9" width="16.83203125" bestFit="1" customWidth="1"/>
    <col min="10" max="10" width="12.1640625" customWidth="1"/>
    <col min="11" max="11" width="1.6640625" style="10" customWidth="1"/>
    <col min="12" max="12" width="16.83203125" bestFit="1" customWidth="1"/>
  </cols>
  <sheetData>
    <row r="2" spans="1:13" ht="57.75" customHeight="1" x14ac:dyDescent="0.2">
      <c r="A2" s="20" t="s">
        <v>3</v>
      </c>
      <c r="B2" s="20"/>
      <c r="C2" s="20"/>
      <c r="D2" s="20"/>
      <c r="E2" s="20"/>
      <c r="F2" s="20"/>
      <c r="G2" s="20"/>
      <c r="H2" s="20"/>
      <c r="I2" s="20"/>
    </row>
    <row r="3" spans="1:13" ht="21" x14ac:dyDescent="0.25">
      <c r="A3" s="21">
        <v>44660</v>
      </c>
      <c r="B3" s="21"/>
      <c r="C3" s="21"/>
      <c r="D3" s="21"/>
      <c r="E3" s="21"/>
      <c r="F3" s="21"/>
      <c r="G3" s="21"/>
      <c r="H3" s="21"/>
      <c r="I3" s="21"/>
    </row>
    <row r="4" spans="1:13" x14ac:dyDescent="0.2">
      <c r="A4" s="8"/>
    </row>
    <row r="5" spans="1:13" x14ac:dyDescent="0.2">
      <c r="A5" s="22">
        <v>1</v>
      </c>
      <c r="B5" s="23"/>
      <c r="C5" s="24"/>
      <c r="D5" s="22">
        <v>2</v>
      </c>
      <c r="E5" s="23"/>
      <c r="F5" s="24"/>
      <c r="G5" s="22">
        <v>3</v>
      </c>
      <c r="H5" s="23"/>
      <c r="I5" s="24"/>
      <c r="J5" s="22">
        <v>4</v>
      </c>
      <c r="K5" s="23"/>
      <c r="L5" s="24"/>
    </row>
    <row r="6" spans="1:13" x14ac:dyDescent="0.2">
      <c r="A6" s="3">
        <v>0.375</v>
      </c>
      <c r="B6" s="11">
        <v>7</v>
      </c>
      <c r="C6" s="1" t="s">
        <v>4</v>
      </c>
      <c r="D6" s="3">
        <v>0.375</v>
      </c>
      <c r="E6" s="11">
        <v>10</v>
      </c>
      <c r="F6" s="1" t="s">
        <v>17</v>
      </c>
      <c r="G6" s="3">
        <v>0.375</v>
      </c>
      <c r="H6" s="11">
        <v>5</v>
      </c>
      <c r="I6" s="1" t="s">
        <v>25</v>
      </c>
      <c r="J6" s="3">
        <v>0.375</v>
      </c>
      <c r="K6" s="11">
        <v>11</v>
      </c>
      <c r="L6" s="1" t="s">
        <v>33</v>
      </c>
    </row>
    <row r="7" spans="1:13" x14ac:dyDescent="0.2">
      <c r="A7" s="17" t="s">
        <v>5</v>
      </c>
      <c r="B7" s="18"/>
      <c r="C7" s="19"/>
      <c r="D7" s="17" t="s">
        <v>18</v>
      </c>
      <c r="E7" s="18"/>
      <c r="F7" s="19"/>
      <c r="G7" s="17" t="s">
        <v>26</v>
      </c>
      <c r="H7" s="18"/>
      <c r="I7" s="19"/>
      <c r="J7" s="17" t="s">
        <v>34</v>
      </c>
      <c r="K7" s="18"/>
      <c r="L7" s="19"/>
      <c r="M7" s="2"/>
    </row>
    <row r="8" spans="1:13" x14ac:dyDescent="0.2">
      <c r="A8" s="3">
        <f>A6+(($B$26*B6)/1440)</f>
        <v>0.44791666666666669</v>
      </c>
      <c r="B8" s="11">
        <v>9</v>
      </c>
      <c r="C8" s="1" t="s">
        <v>6</v>
      </c>
      <c r="D8" s="3">
        <f>D6+(($B$26*E6)/1440)</f>
        <v>0.47916666666666669</v>
      </c>
      <c r="E8" s="11">
        <v>11</v>
      </c>
      <c r="F8" s="1" t="s">
        <v>19</v>
      </c>
      <c r="G8" s="3">
        <f>G6+(($B$26*H6)/1440)</f>
        <v>0.42708333333333331</v>
      </c>
      <c r="H8" s="11">
        <v>11</v>
      </c>
      <c r="I8" s="1" t="s">
        <v>27</v>
      </c>
      <c r="J8" s="3">
        <f>J6+(($B$26*K6)/1440)</f>
        <v>0.48958333333333331</v>
      </c>
      <c r="K8" s="11">
        <v>7</v>
      </c>
      <c r="L8" s="1" t="s">
        <v>35</v>
      </c>
      <c r="M8" s="2"/>
    </row>
    <row r="9" spans="1:13" x14ac:dyDescent="0.2">
      <c r="A9" s="17" t="s">
        <v>7</v>
      </c>
      <c r="B9" s="18"/>
      <c r="C9" s="19"/>
      <c r="D9" s="17" t="s">
        <v>20</v>
      </c>
      <c r="E9" s="18"/>
      <c r="F9" s="19"/>
      <c r="G9" s="17" t="s">
        <v>28</v>
      </c>
      <c r="H9" s="18"/>
      <c r="I9" s="19"/>
      <c r="J9" s="17" t="s">
        <v>36</v>
      </c>
      <c r="K9" s="18"/>
      <c r="L9" s="19"/>
      <c r="M9" s="2"/>
    </row>
    <row r="10" spans="1:13" x14ac:dyDescent="0.2">
      <c r="A10" s="3">
        <f>A8+(($B$26*B8)/1440)</f>
        <v>0.54166666666666674</v>
      </c>
      <c r="B10" s="11">
        <v>6</v>
      </c>
      <c r="C10" s="1" t="s">
        <v>8</v>
      </c>
      <c r="D10" s="3">
        <f>D8+(($B$26*E8)/1440)</f>
        <v>0.59375</v>
      </c>
      <c r="E10" s="11">
        <v>3</v>
      </c>
      <c r="F10" s="1" t="s">
        <v>21</v>
      </c>
      <c r="G10" s="3">
        <f>G8+(($B$26*H8)/1440)</f>
        <v>0.54166666666666663</v>
      </c>
      <c r="H10" s="11">
        <v>9</v>
      </c>
      <c r="I10" s="16" t="s">
        <v>29</v>
      </c>
      <c r="J10" s="3">
        <f>J8+(($B$26*K8)/1440)</f>
        <v>0.5625</v>
      </c>
      <c r="K10" s="11">
        <v>5</v>
      </c>
      <c r="L10" s="1" t="s">
        <v>37</v>
      </c>
    </row>
    <row r="11" spans="1:13" x14ac:dyDescent="0.2">
      <c r="A11" s="17" t="s">
        <v>9</v>
      </c>
      <c r="B11" s="18"/>
      <c r="C11" s="19"/>
      <c r="D11" s="17" t="s">
        <v>22</v>
      </c>
      <c r="E11" s="18"/>
      <c r="F11" s="19"/>
      <c r="G11" s="17" t="s">
        <v>30</v>
      </c>
      <c r="H11" s="18"/>
      <c r="I11" s="19"/>
      <c r="J11" s="17" t="s">
        <v>38</v>
      </c>
      <c r="K11" s="18"/>
      <c r="L11" s="19"/>
      <c r="M11" s="2"/>
    </row>
    <row r="12" spans="1:13" x14ac:dyDescent="0.2">
      <c r="A12" s="3">
        <f>A10+(($B$26*B10)/1440)</f>
        <v>0.60416666666666674</v>
      </c>
      <c r="B12" s="11">
        <v>6</v>
      </c>
      <c r="C12" s="1" t="s">
        <v>10</v>
      </c>
      <c r="D12" s="3">
        <f>D10+(($B$26*E10)/1440)</f>
        <v>0.625</v>
      </c>
      <c r="E12" s="11">
        <v>7</v>
      </c>
      <c r="F12" s="16" t="s">
        <v>23</v>
      </c>
      <c r="G12" s="3">
        <f>G10+(($B$26*H10)/1440)</f>
        <v>0.63541666666666663</v>
      </c>
      <c r="H12" s="15"/>
      <c r="I12" s="16" t="s">
        <v>31</v>
      </c>
      <c r="J12" s="3">
        <f>J10+(($B$26*K10)/1440)</f>
        <v>0.61458333333333337</v>
      </c>
      <c r="K12" s="15">
        <v>1</v>
      </c>
      <c r="L12" s="1" t="s">
        <v>39</v>
      </c>
    </row>
    <row r="13" spans="1:13" x14ac:dyDescent="0.2">
      <c r="A13" s="17" t="s">
        <v>11</v>
      </c>
      <c r="B13" s="18"/>
      <c r="C13" s="19"/>
      <c r="D13" s="17" t="s">
        <v>24</v>
      </c>
      <c r="E13" s="18"/>
      <c r="F13" s="19"/>
      <c r="G13" s="17" t="s">
        <v>32</v>
      </c>
      <c r="H13" s="18"/>
      <c r="I13" s="19"/>
      <c r="J13" s="17" t="s">
        <v>40</v>
      </c>
      <c r="K13" s="18"/>
      <c r="L13" s="19"/>
      <c r="M13" s="2"/>
    </row>
    <row r="14" spans="1:13" x14ac:dyDescent="0.2">
      <c r="A14" s="3">
        <f>A12+(($B$26*B12)/1440)</f>
        <v>0.66666666666666674</v>
      </c>
      <c r="B14" s="11">
        <v>5</v>
      </c>
      <c r="C14" s="1" t="s">
        <v>12</v>
      </c>
      <c r="D14" s="3"/>
      <c r="E14" s="15"/>
      <c r="F14" s="1"/>
      <c r="G14" s="3"/>
      <c r="H14" s="11"/>
      <c r="I14" s="1"/>
      <c r="J14" s="3">
        <f>J12+(($B$26*K12)/1440)</f>
        <v>0.625</v>
      </c>
      <c r="K14" s="15">
        <v>5</v>
      </c>
      <c r="L14" s="1" t="s">
        <v>41</v>
      </c>
    </row>
    <row r="15" spans="1:13" x14ac:dyDescent="0.2">
      <c r="A15" s="17" t="s">
        <v>14</v>
      </c>
      <c r="B15" s="18"/>
      <c r="C15" s="19"/>
      <c r="D15" s="2"/>
      <c r="E15" s="11"/>
      <c r="F15" s="1"/>
      <c r="G15" s="2"/>
      <c r="H15" s="11"/>
      <c r="I15" s="1"/>
      <c r="J15" s="17" t="s">
        <v>42</v>
      </c>
      <c r="K15" s="18"/>
      <c r="L15" s="19"/>
    </row>
    <row r="16" spans="1:13" x14ac:dyDescent="0.2">
      <c r="A16" s="3">
        <f>A14+(($B$26*B14)/1440)</f>
        <v>0.71875000000000011</v>
      </c>
      <c r="B16" s="11">
        <v>4</v>
      </c>
      <c r="C16" s="1" t="s">
        <v>13</v>
      </c>
      <c r="D16" s="2"/>
      <c r="E16" s="11"/>
      <c r="F16" s="1"/>
      <c r="G16" s="2"/>
      <c r="H16" s="11"/>
      <c r="I16" s="1"/>
      <c r="J16" s="3">
        <f>J14+(($B$26*K14)/1440)</f>
        <v>0.67708333333333337</v>
      </c>
      <c r="K16" s="11">
        <v>3</v>
      </c>
      <c r="L16" s="1" t="s">
        <v>43</v>
      </c>
    </row>
    <row r="17" spans="1:12" x14ac:dyDescent="0.2">
      <c r="A17" s="17" t="s">
        <v>15</v>
      </c>
      <c r="B17" s="18"/>
      <c r="C17" s="19"/>
      <c r="D17" s="2"/>
      <c r="E17" s="11"/>
      <c r="F17" s="1"/>
      <c r="G17" s="2"/>
      <c r="H17" s="11"/>
      <c r="I17" s="1"/>
      <c r="J17" s="17" t="s">
        <v>44</v>
      </c>
      <c r="K17" s="18"/>
      <c r="L17" s="19"/>
    </row>
    <row r="18" spans="1:12" x14ac:dyDescent="0.2">
      <c r="A18" s="2"/>
      <c r="B18" s="11"/>
      <c r="C18" s="1"/>
      <c r="D18" s="2"/>
      <c r="E18" s="11"/>
      <c r="F18" s="1"/>
      <c r="G18" s="2"/>
      <c r="H18" s="11"/>
      <c r="I18" s="1"/>
      <c r="J18" s="3">
        <f>J16+(($B$26*K16)/1440)</f>
        <v>0.70833333333333337</v>
      </c>
      <c r="K18" s="11">
        <v>1</v>
      </c>
      <c r="L18" s="1" t="s">
        <v>45</v>
      </c>
    </row>
    <row r="19" spans="1:12" x14ac:dyDescent="0.2">
      <c r="A19" s="2"/>
      <c r="B19" s="11"/>
      <c r="C19" s="1"/>
      <c r="D19" s="2"/>
      <c r="E19" s="11"/>
      <c r="F19" s="1"/>
      <c r="G19" s="2"/>
      <c r="H19" s="11"/>
      <c r="I19" s="1"/>
      <c r="J19" s="17" t="s">
        <v>46</v>
      </c>
      <c r="K19" s="18"/>
      <c r="L19" s="19"/>
    </row>
    <row r="20" spans="1:12" x14ac:dyDescent="0.2">
      <c r="A20" s="2"/>
      <c r="B20" s="11"/>
      <c r="C20" s="1"/>
      <c r="D20" s="2"/>
      <c r="E20" s="11"/>
      <c r="F20" s="1"/>
      <c r="G20" s="2"/>
      <c r="H20" s="11"/>
      <c r="I20" s="1"/>
      <c r="J20" s="3">
        <f>J18+(($B$26*K18)/1440)</f>
        <v>0.71875</v>
      </c>
      <c r="K20" s="11"/>
      <c r="L20" s="1" t="s">
        <v>47</v>
      </c>
    </row>
    <row r="21" spans="1:12" x14ac:dyDescent="0.2">
      <c r="A21" s="2"/>
      <c r="B21" s="11"/>
      <c r="C21" s="1"/>
      <c r="D21" s="4"/>
      <c r="E21" s="12"/>
      <c r="F21" s="5"/>
      <c r="G21" s="4"/>
      <c r="H21" s="12"/>
      <c r="I21" s="5"/>
      <c r="J21" s="17" t="s">
        <v>48</v>
      </c>
      <c r="K21" s="18"/>
      <c r="L21" s="19"/>
    </row>
    <row r="22" spans="1:12" x14ac:dyDescent="0.2">
      <c r="A22" s="6">
        <v>0.76041666666666663</v>
      </c>
      <c r="B22" s="13"/>
      <c r="C22" s="7" t="s">
        <v>1</v>
      </c>
      <c r="D22" s="6">
        <v>0.77083333333333337</v>
      </c>
      <c r="E22" s="13"/>
      <c r="F22" s="7" t="s">
        <v>1</v>
      </c>
      <c r="G22" s="6">
        <v>0.77083333333333337</v>
      </c>
      <c r="H22" s="13"/>
      <c r="I22" s="7" t="s">
        <v>1</v>
      </c>
      <c r="J22" s="6">
        <v>0.76041666666666663</v>
      </c>
      <c r="K22" s="13"/>
      <c r="L22" s="7" t="s">
        <v>1</v>
      </c>
    </row>
    <row r="23" spans="1:12" x14ac:dyDescent="0.2">
      <c r="A23" s="2" t="s">
        <v>2</v>
      </c>
      <c r="B23" s="11"/>
      <c r="C23" s="1">
        <v>37</v>
      </c>
      <c r="D23" s="2" t="s">
        <v>2</v>
      </c>
      <c r="E23" s="11"/>
      <c r="F23" s="1">
        <v>38</v>
      </c>
      <c r="G23" s="2" t="s">
        <v>2</v>
      </c>
      <c r="H23" s="11"/>
      <c r="I23" s="1">
        <v>38</v>
      </c>
      <c r="J23" s="2" t="s">
        <v>2</v>
      </c>
      <c r="K23" s="11"/>
      <c r="L23" s="1">
        <v>37</v>
      </c>
    </row>
    <row r="24" spans="1:12" x14ac:dyDescent="0.2">
      <c r="A24" s="4" t="s">
        <v>0</v>
      </c>
      <c r="B24" s="12"/>
      <c r="C24" s="9" t="s">
        <v>16</v>
      </c>
      <c r="D24" s="4" t="s">
        <v>0</v>
      </c>
      <c r="E24" s="12"/>
      <c r="F24" s="5">
        <v>0.1</v>
      </c>
      <c r="G24" s="4" t="s">
        <v>0</v>
      </c>
      <c r="H24" s="12"/>
      <c r="I24" s="5">
        <v>2</v>
      </c>
      <c r="J24" s="4" t="s">
        <v>0</v>
      </c>
      <c r="K24" s="12"/>
      <c r="L24" s="9" t="s">
        <v>49</v>
      </c>
    </row>
    <row r="26" spans="1:12" x14ac:dyDescent="0.2">
      <c r="B26" s="14">
        <v>15</v>
      </c>
    </row>
  </sheetData>
  <mergeCells count="28">
    <mergeCell ref="J5:L5"/>
    <mergeCell ref="A2:I2"/>
    <mergeCell ref="A3:I3"/>
    <mergeCell ref="A5:C5"/>
    <mergeCell ref="D5:F5"/>
    <mergeCell ref="G5:I5"/>
    <mergeCell ref="A7:C7"/>
    <mergeCell ref="D7:F7"/>
    <mergeCell ref="G7:I7"/>
    <mergeCell ref="J7:L7"/>
    <mergeCell ref="A9:C9"/>
    <mergeCell ref="D9:F9"/>
    <mergeCell ref="G9:I9"/>
    <mergeCell ref="J9:L9"/>
    <mergeCell ref="A11:C11"/>
    <mergeCell ref="D11:F11"/>
    <mergeCell ref="G11:I11"/>
    <mergeCell ref="J11:L11"/>
    <mergeCell ref="A13:C13"/>
    <mergeCell ref="D13:F13"/>
    <mergeCell ref="G13:I13"/>
    <mergeCell ref="J13:L13"/>
    <mergeCell ref="J19:L19"/>
    <mergeCell ref="J21:L21"/>
    <mergeCell ref="A15:C15"/>
    <mergeCell ref="J15:L15"/>
    <mergeCell ref="A17:C17"/>
    <mergeCell ref="J17:L17"/>
  </mergeCells>
  <pageMargins left="0.7" right="0.7" top="0.78740157499999996" bottom="0.78740157499999996" header="0.3" footer="0.3"/>
  <pageSetup paperSize="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E02B6-6C76-EC4B-9FE0-93045E2A55E7}">
  <sheetPr>
    <tabColor rgb="FFFFFF00"/>
    <pageSetUpPr fitToPage="1"/>
  </sheetPr>
  <dimension ref="A2:M22"/>
  <sheetViews>
    <sheetView tabSelected="1" workbookViewId="0">
      <selection activeCell="J31" sqref="J31"/>
    </sheetView>
  </sheetViews>
  <sheetFormatPr baseColWidth="10" defaultRowHeight="16" x14ac:dyDescent="0.2"/>
  <cols>
    <col min="1" max="1" width="13.33203125" bestFit="1" customWidth="1"/>
    <col min="2" max="2" width="1.6640625" style="10" customWidth="1"/>
    <col min="3" max="3" width="16.83203125" bestFit="1" customWidth="1"/>
    <col min="4" max="4" width="12.1640625" bestFit="1" customWidth="1"/>
    <col min="5" max="5" width="1.6640625" style="10" customWidth="1"/>
    <col min="6" max="6" width="16.83203125" bestFit="1" customWidth="1"/>
    <col min="7" max="7" width="12.1640625" bestFit="1" customWidth="1"/>
    <col min="8" max="8" width="1.6640625" style="10" customWidth="1"/>
    <col min="9" max="9" width="16.83203125" bestFit="1" customWidth="1"/>
    <col min="10" max="10" width="12.1640625" customWidth="1"/>
    <col min="11" max="11" width="1.6640625" style="10" customWidth="1"/>
    <col min="12" max="12" width="16.83203125" bestFit="1" customWidth="1"/>
  </cols>
  <sheetData>
    <row r="2" spans="1:13" ht="57.75" customHeight="1" x14ac:dyDescent="0.2">
      <c r="A2" s="20" t="s">
        <v>3</v>
      </c>
      <c r="B2" s="20"/>
      <c r="C2" s="20"/>
      <c r="D2" s="20"/>
      <c r="E2" s="20"/>
      <c r="F2" s="20"/>
      <c r="G2" s="20"/>
      <c r="H2" s="20"/>
      <c r="I2" s="20"/>
    </row>
    <row r="3" spans="1:13" ht="21" x14ac:dyDescent="0.25">
      <c r="A3" s="21">
        <v>44661</v>
      </c>
      <c r="B3" s="21"/>
      <c r="C3" s="21"/>
      <c r="D3" s="21"/>
      <c r="E3" s="21"/>
      <c r="F3" s="21"/>
      <c r="G3" s="21"/>
      <c r="H3" s="21"/>
      <c r="I3" s="21"/>
    </row>
    <row r="4" spans="1:13" x14ac:dyDescent="0.2">
      <c r="A4" s="8"/>
    </row>
    <row r="5" spans="1:13" x14ac:dyDescent="0.2">
      <c r="A5" s="22">
        <v>1</v>
      </c>
      <c r="B5" s="23"/>
      <c r="C5" s="24"/>
      <c r="D5" s="22">
        <v>2</v>
      </c>
      <c r="E5" s="23"/>
      <c r="F5" s="24"/>
      <c r="G5" s="22">
        <v>3</v>
      </c>
      <c r="H5" s="23"/>
      <c r="I5" s="24"/>
      <c r="J5" s="22">
        <v>4</v>
      </c>
      <c r="K5" s="23"/>
      <c r="L5" s="24"/>
    </row>
    <row r="6" spans="1:13" x14ac:dyDescent="0.2">
      <c r="A6" s="3">
        <v>0.375</v>
      </c>
      <c r="B6" s="11">
        <v>1</v>
      </c>
      <c r="C6" s="1" t="s">
        <v>50</v>
      </c>
      <c r="D6" s="3">
        <v>0.375</v>
      </c>
      <c r="E6" s="11">
        <v>5</v>
      </c>
      <c r="F6" s="1" t="s">
        <v>58</v>
      </c>
      <c r="G6" s="3">
        <v>0.375</v>
      </c>
      <c r="H6" s="11">
        <v>7</v>
      </c>
      <c r="I6" s="1" t="s">
        <v>64</v>
      </c>
      <c r="J6" s="3">
        <v>0.375</v>
      </c>
      <c r="K6" s="11">
        <v>5</v>
      </c>
      <c r="L6" s="1" t="s">
        <v>71</v>
      </c>
    </row>
    <row r="7" spans="1:13" x14ac:dyDescent="0.2">
      <c r="A7" s="17" t="s">
        <v>51</v>
      </c>
      <c r="B7" s="18"/>
      <c r="C7" s="19"/>
      <c r="D7" s="17" t="s">
        <v>59</v>
      </c>
      <c r="E7" s="18"/>
      <c r="F7" s="19"/>
      <c r="G7" s="17" t="s">
        <v>65</v>
      </c>
      <c r="H7" s="18"/>
      <c r="I7" s="19"/>
      <c r="J7" s="17" t="s">
        <v>72</v>
      </c>
      <c r="K7" s="18"/>
      <c r="L7" s="19"/>
      <c r="M7" s="2"/>
    </row>
    <row r="8" spans="1:13" x14ac:dyDescent="0.2">
      <c r="A8" s="3">
        <f>A6+(($B$22*B6)/1440)</f>
        <v>0.38541666666666669</v>
      </c>
      <c r="B8" s="11">
        <v>16</v>
      </c>
      <c r="C8" s="16" t="s">
        <v>52</v>
      </c>
      <c r="D8" s="3">
        <f>D6+(($B$22*E6)/1440)</f>
        <v>0.42708333333333331</v>
      </c>
      <c r="E8" s="11">
        <v>10</v>
      </c>
      <c r="F8" s="16" t="s">
        <v>60</v>
      </c>
      <c r="G8" s="3">
        <f>G6+(($B$22*H6)/1440)</f>
        <v>0.44791666666666669</v>
      </c>
      <c r="H8" s="11">
        <v>8</v>
      </c>
      <c r="I8" s="1" t="s">
        <v>66</v>
      </c>
      <c r="J8" s="3">
        <f>J6+(($B$22*K6)/1440)</f>
        <v>0.42708333333333331</v>
      </c>
      <c r="K8" s="11">
        <v>9</v>
      </c>
      <c r="L8" s="1" t="s">
        <v>56</v>
      </c>
      <c r="M8" s="2"/>
    </row>
    <row r="9" spans="1:13" x14ac:dyDescent="0.2">
      <c r="A9" s="17" t="s">
        <v>53</v>
      </c>
      <c r="B9" s="18"/>
      <c r="C9" s="19"/>
      <c r="D9" s="17" t="s">
        <v>61</v>
      </c>
      <c r="E9" s="18"/>
      <c r="F9" s="19"/>
      <c r="G9" s="17" t="s">
        <v>65</v>
      </c>
      <c r="H9" s="18"/>
      <c r="I9" s="19"/>
      <c r="J9" s="17" t="s">
        <v>57</v>
      </c>
      <c r="K9" s="18"/>
      <c r="L9" s="19"/>
      <c r="M9" s="2"/>
    </row>
    <row r="10" spans="1:13" x14ac:dyDescent="0.2">
      <c r="A10" s="3">
        <f>A8+(($B$22*B8)/1440)</f>
        <v>0.55208333333333337</v>
      </c>
      <c r="B10" s="11">
        <v>6</v>
      </c>
      <c r="C10" s="16" t="s">
        <v>54</v>
      </c>
      <c r="D10" s="3">
        <f>D8+(($B$22*E8)/1440)</f>
        <v>0.53125</v>
      </c>
      <c r="E10" s="11">
        <v>3</v>
      </c>
      <c r="F10" s="16" t="s">
        <v>62</v>
      </c>
      <c r="G10" s="3">
        <f>G8+(($B$22*H8)/1440)</f>
        <v>0.53125</v>
      </c>
      <c r="H10" s="11">
        <v>8</v>
      </c>
      <c r="I10" s="16" t="s">
        <v>67</v>
      </c>
      <c r="J10" s="3">
        <f>J8+(($B$22*K8)/1440)</f>
        <v>0.52083333333333326</v>
      </c>
      <c r="K10" s="11">
        <v>2</v>
      </c>
      <c r="L10" s="1" t="s">
        <v>73</v>
      </c>
    </row>
    <row r="11" spans="1:13" x14ac:dyDescent="0.2">
      <c r="A11" s="17" t="s">
        <v>55</v>
      </c>
      <c r="B11" s="18"/>
      <c r="C11" s="19"/>
      <c r="D11" s="17" t="s">
        <v>63</v>
      </c>
      <c r="E11" s="18"/>
      <c r="F11" s="19"/>
      <c r="G11" s="17" t="s">
        <v>68</v>
      </c>
      <c r="H11" s="18"/>
      <c r="I11" s="19"/>
      <c r="J11" s="17" t="s">
        <v>74</v>
      </c>
      <c r="K11" s="18"/>
      <c r="L11" s="19"/>
      <c r="M11" s="2"/>
    </row>
    <row r="12" spans="1:13" x14ac:dyDescent="0.2">
      <c r="A12" s="3"/>
      <c r="B12" s="11"/>
      <c r="C12" s="1"/>
      <c r="D12" s="3"/>
      <c r="E12" s="11"/>
      <c r="F12" s="16"/>
      <c r="G12" s="3">
        <f>G10+(($B$22*H10)/1440)</f>
        <v>0.61458333333333337</v>
      </c>
      <c r="H12" s="15"/>
      <c r="I12" s="16" t="s">
        <v>69</v>
      </c>
      <c r="J12" s="3">
        <f>J10+(($B$22*K10)/1440)</f>
        <v>0.54166666666666663</v>
      </c>
      <c r="K12" s="15">
        <v>5</v>
      </c>
      <c r="L12" s="1" t="s">
        <v>75</v>
      </c>
    </row>
    <row r="13" spans="1:13" x14ac:dyDescent="0.2">
      <c r="A13" s="3"/>
      <c r="B13" s="11"/>
      <c r="C13" s="1"/>
      <c r="D13" s="3"/>
      <c r="E13" s="11"/>
      <c r="F13" s="1"/>
      <c r="G13" s="17" t="s">
        <v>70</v>
      </c>
      <c r="H13" s="18"/>
      <c r="I13" s="19"/>
      <c r="J13" s="17" t="s">
        <v>76</v>
      </c>
      <c r="K13" s="18"/>
      <c r="L13" s="19"/>
      <c r="M13" s="2"/>
    </row>
    <row r="14" spans="1:13" x14ac:dyDescent="0.2">
      <c r="A14" s="3"/>
      <c r="B14" s="11"/>
      <c r="C14" s="1"/>
      <c r="D14" s="3"/>
      <c r="E14" s="15"/>
      <c r="F14" s="1"/>
      <c r="G14" s="3"/>
      <c r="H14" s="11"/>
      <c r="I14" s="1"/>
      <c r="J14" s="3">
        <f>J12+(($B$22*K12)/1440)</f>
        <v>0.59375</v>
      </c>
      <c r="K14" s="15">
        <v>4</v>
      </c>
      <c r="L14" s="1" t="s">
        <v>77</v>
      </c>
    </row>
    <row r="15" spans="1:13" x14ac:dyDescent="0.2">
      <c r="A15" s="3"/>
      <c r="B15" s="11"/>
      <c r="C15" s="1"/>
      <c r="D15" s="3"/>
      <c r="E15" s="11"/>
      <c r="F15" s="1"/>
      <c r="G15" s="3"/>
      <c r="H15" s="11"/>
      <c r="I15" s="1"/>
      <c r="J15" s="17" t="s">
        <v>78</v>
      </c>
      <c r="K15" s="18"/>
      <c r="L15" s="19"/>
    </row>
    <row r="16" spans="1:13" x14ac:dyDescent="0.2">
      <c r="A16" s="3"/>
      <c r="B16" s="11"/>
      <c r="C16" s="1"/>
      <c r="D16" s="2"/>
      <c r="E16" s="11"/>
      <c r="F16" s="1"/>
      <c r="G16" s="2"/>
      <c r="H16" s="11"/>
      <c r="I16" s="1"/>
      <c r="J16" s="3">
        <f>J14+(($B$22*K14)/1440)</f>
        <v>0.63541666666666663</v>
      </c>
      <c r="K16" s="11">
        <v>3</v>
      </c>
      <c r="L16" s="16" t="s">
        <v>79</v>
      </c>
    </row>
    <row r="17" spans="1:12" x14ac:dyDescent="0.2">
      <c r="A17" s="3"/>
      <c r="B17" s="11"/>
      <c r="C17" s="1"/>
      <c r="D17" s="4"/>
      <c r="E17" s="12"/>
      <c r="F17" s="5"/>
      <c r="G17" s="4"/>
      <c r="H17" s="12"/>
      <c r="I17" s="5"/>
      <c r="J17" s="17" t="s">
        <v>80</v>
      </c>
      <c r="K17" s="18"/>
      <c r="L17" s="19"/>
    </row>
    <row r="18" spans="1:12" x14ac:dyDescent="0.2">
      <c r="A18" s="6">
        <v>0.70833333333333337</v>
      </c>
      <c r="B18" s="13"/>
      <c r="C18" s="7" t="s">
        <v>1</v>
      </c>
      <c r="D18" s="6">
        <v>0.71875</v>
      </c>
      <c r="E18" s="13"/>
      <c r="F18" s="7" t="s">
        <v>1</v>
      </c>
      <c r="G18" s="6">
        <v>0.66666666666666663</v>
      </c>
      <c r="H18" s="13"/>
      <c r="I18" s="7" t="s">
        <v>1</v>
      </c>
      <c r="J18" s="6">
        <v>0.66666666666666663</v>
      </c>
      <c r="K18" s="13"/>
      <c r="L18" s="7" t="s">
        <v>1</v>
      </c>
    </row>
    <row r="19" spans="1:12" x14ac:dyDescent="0.2">
      <c r="A19" s="2" t="s">
        <v>2</v>
      </c>
      <c r="B19" s="11"/>
      <c r="C19" s="1">
        <v>32</v>
      </c>
      <c r="D19" s="2" t="s">
        <v>2</v>
      </c>
      <c r="E19" s="11"/>
      <c r="F19" s="1">
        <v>33</v>
      </c>
      <c r="G19" s="2" t="s">
        <v>2</v>
      </c>
      <c r="H19" s="11"/>
      <c r="I19" s="1">
        <v>28</v>
      </c>
      <c r="J19" s="2" t="s">
        <v>2</v>
      </c>
      <c r="K19" s="11"/>
      <c r="L19" s="1">
        <v>28</v>
      </c>
    </row>
    <row r="20" spans="1:12" x14ac:dyDescent="0.2">
      <c r="A20" s="4" t="s">
        <v>0</v>
      </c>
      <c r="B20" s="12"/>
      <c r="C20" s="9">
        <v>2</v>
      </c>
      <c r="D20" s="4" t="s">
        <v>0</v>
      </c>
      <c r="E20" s="12"/>
      <c r="F20" s="5">
        <v>3</v>
      </c>
      <c r="G20" s="4" t="s">
        <v>0</v>
      </c>
      <c r="H20" s="12"/>
      <c r="I20" s="5">
        <v>3</v>
      </c>
      <c r="J20" s="4" t="s">
        <v>0</v>
      </c>
      <c r="K20" s="12"/>
      <c r="L20" s="9">
        <v>2.4</v>
      </c>
    </row>
    <row r="22" spans="1:12" x14ac:dyDescent="0.2">
      <c r="B22" s="14">
        <v>15</v>
      </c>
    </row>
  </sheetData>
  <mergeCells count="22">
    <mergeCell ref="J5:L5"/>
    <mergeCell ref="A2:I2"/>
    <mergeCell ref="A3:I3"/>
    <mergeCell ref="A5:C5"/>
    <mergeCell ref="D5:F5"/>
    <mergeCell ref="G5:I5"/>
    <mergeCell ref="A7:C7"/>
    <mergeCell ref="D7:F7"/>
    <mergeCell ref="G7:I7"/>
    <mergeCell ref="J7:L7"/>
    <mergeCell ref="A9:C9"/>
    <mergeCell ref="D9:F9"/>
    <mergeCell ref="G9:I9"/>
    <mergeCell ref="J9:L9"/>
    <mergeCell ref="J15:L15"/>
    <mergeCell ref="J17:L17"/>
    <mergeCell ref="A11:C11"/>
    <mergeCell ref="D11:F11"/>
    <mergeCell ref="G11:I11"/>
    <mergeCell ref="J11:L11"/>
    <mergeCell ref="G13:I13"/>
    <mergeCell ref="J13:L13"/>
  </mergeCells>
  <pageMargins left="0.7" right="0.7" top="0.78740157499999996" bottom="0.78740157499999996" header="0.3" footer="0.3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Zeitplan Tag 1 4 Fläch15 m</vt:lpstr>
      <vt:lpstr>Zeitplan Tag 2 4 Fläch15 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2021-10-12T18:35:49Z</cp:lastPrinted>
  <dcterms:created xsi:type="dcterms:W3CDTF">2021-09-14T17:34:20Z</dcterms:created>
  <dcterms:modified xsi:type="dcterms:W3CDTF">2022-04-05T10:03:43Z</dcterms:modified>
</cp:coreProperties>
</file>